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zav\20230306\"/>
    </mc:Choice>
  </mc:AlternateContent>
  <bookViews>
    <workbookView xWindow="0" yWindow="0" windowWidth="28800" windowHeight="12300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5" i="1" l="1"/>
  <c r="F27" i="1"/>
  <c r="F7" i="1" l="1"/>
  <c r="F38" i="1"/>
  <c r="D24" i="1"/>
  <c r="F23" i="1"/>
  <c r="F22" i="1"/>
</calcChain>
</file>

<file path=xl/sharedStrings.xml><?xml version="1.0" encoding="utf-8"?>
<sst xmlns="http://schemas.openxmlformats.org/spreadsheetml/2006/main" count="264" uniqueCount="114">
  <si>
    <t xml:space="preserve"> Сведения</t>
  </si>
  <si>
    <t xml:space="preserve"> о наличии свободных площадей в зданиях коммунальной собственности </t>
  </si>
  <si>
    <t>Сведения о балансодержателе (наименование, конт.тел.)</t>
  </si>
  <si>
    <t>Местонахождение (адрес объекта)</t>
  </si>
  <si>
    <t>Сведения об объектах, предполагаемых к сдаче в аренду</t>
  </si>
  <si>
    <t>Площадь, (кв.м.)</t>
  </si>
  <si>
    <t>Коэффициент к базовой ставке арендной платы (от 0.5 до 3,0) или размер арендной платы (руб.)</t>
  </si>
  <si>
    <t>Начальная цена права заключения договора аренды объекта (руб.)</t>
  </si>
  <si>
    <t xml:space="preserve">Предполагаемое целевое использование объекта(под административные цели(офис),склад, торговый объект, объект общественного питания, оказание услуг и т.п.) </t>
  </si>
  <si>
    <t xml:space="preserve">Порядок сдачи в аренду(проведение аукциона либо сдача в аренду без аукциона, либо снято с аукциона) </t>
  </si>
  <si>
    <t xml:space="preserve">Техническая характеристика объекта(отдельно стоящее здание(сооружение), либо встроенное помещение,этаж, наличие отопления, санузла,естественного освещения,энергоснабжения,отдельного или общего входа,необходимость ремонта, с какого времени не используется </t>
  </si>
  <si>
    <t>УП "ЖРЭО Заводского района г.Минска"
УНП 100086492
тел. +375 17 252-41-06,
+375 17 300-32-76.</t>
  </si>
  <si>
    <t>ул. Ангарская, 66-1Н                            500/D- 7055607</t>
  </si>
  <si>
    <t>-</t>
  </si>
  <si>
    <t>Административные цели (офис),склад, услуги населению (кроме ритуальных),  иные виды деятельности возможные в жилом доме.</t>
  </si>
  <si>
    <t xml:space="preserve">Изолированное нежилое помещение  1-ый этаж. Имеется естественное освещение, водоснабжение, отопление, электроснабжение. Необходимо устройство отдельного входа.   Перепрофилирование за счет арендатора. 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                             </t>
  </si>
  <si>
    <t>ул. Алтайская, 66А                              500/C-33292</t>
  </si>
  <si>
    <t>Административные цели (офис), торговый объект продовольственная и (или) непродовольственная группа товаров, объект общественного питания,склад, услуги населению и иные виды деятельности возможные на данном объекте.</t>
  </si>
  <si>
    <t>Аукцион март 2023 г.</t>
  </si>
  <si>
    <t xml:space="preserve">Часть капитального строения, 1-й этаж, отдельный вход, санузел, холодное водоснобжение, отопление, электроснабжение. Перепрофилирование за счет арендатора. 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                       </t>
  </si>
  <si>
    <t xml:space="preserve"> ул. Волжская, 7-2                                500/D-74492</t>
  </si>
  <si>
    <t>Административные цели (офис), торговый объект (непродовольственная группа товаров), склад, творческая мастерская, услуги населению (кроме ритуальных), торговля по образцам, иные виды деятельности возможные в жилом доме</t>
  </si>
  <si>
    <t>Аукцион признан несостоявшимся 16.11.2021. Возможен договор безвозмездного пользования под обязательства создания новых рабочих местественное.</t>
  </si>
  <si>
    <t xml:space="preserve">Изолированное нежилое помещение. 1 -ый этаж . Имеется естественное освещение,электроснабжение, отопление. Отдельный вход.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                                                        </t>
  </si>
  <si>
    <t>ул. Герасименко,1-1н                      500/D-723815</t>
  </si>
  <si>
    <t>1,20;                           3,0 - при применении понижающего коэффицианта</t>
  </si>
  <si>
    <t>Административные цели (офис), склад, услуги населению (кроме ритуальных), пункт приема-выдачи заказов и иные виды деятельности возможные на данном объекте.</t>
  </si>
  <si>
    <t xml:space="preserve">Изолированное нежилое помещение  1-ый этаж. Строение электрифицировано.Имеется водоснабжение, отопление. Отдельный вход.   Перепрофилирование за счет арендатора. 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                                                            </t>
  </si>
  <si>
    <t>ул. Голодеда, 7/2                                                      500/С-24635</t>
  </si>
  <si>
    <t>1,10;                           3,0 - при применении понижающего коэффицианта</t>
  </si>
  <si>
    <t>Административные цели (офис), торговый объект продовольственная и (или) непродовольственная группа товаров, объект общественного питания,склад, услуги населению и  иные виды деятельности возможные на данном объекте.</t>
  </si>
  <si>
    <t>Аукцион признан несостоявшимся 27.01.2023.</t>
  </si>
  <si>
    <t xml:space="preserve">Часть капитального строения, 2-ой этаж. Общий  вход с другими арендаторами. Строение электрифицировано. Общий  санузел с другими арендаторами, отопление.                                                   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                                                        </t>
  </si>
  <si>
    <t>Согласовано</t>
  </si>
  <si>
    <t>Административные цели (офис), склад,  услуги населению и иные виды деятельности возможные на данном объекте.</t>
  </si>
  <si>
    <t xml:space="preserve">Часть капитального строения1-ый этаж. Общий  вход с другими арендаторами. Строение электрифицировано. Имеется отопление.                                                   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                                                        </t>
  </si>
  <si>
    <t xml:space="preserve">Согласовано </t>
  </si>
  <si>
    <t>1,0;                           3,0 - при применении понижающего коэффицианта</t>
  </si>
  <si>
    <t>Сдается без аукциона.</t>
  </si>
  <si>
    <t xml:space="preserve">Часть капитального строения,Подвальный этаж. Общий  вход с другими арендаторами. Строение электрифицировано. Отопление.                                                     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                                                        </t>
  </si>
  <si>
    <t xml:space="preserve">Часть капитального строения, 2-ой этаж (отдельный вход, отопление, электроснабжение, санузел)                                            Перепрофилирование за счет арендатора. 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                               </t>
  </si>
  <si>
    <t>ул. Жилуновича, 43-2Н                          500/D-7114035</t>
  </si>
  <si>
    <t>1,30;                             3,0 - при применении понижающего коэффицианта</t>
  </si>
  <si>
    <t>Административные цели (офис), склад, торговый объект (непродовольственная и (или) продовольственная группы товаров),объект общественного питания, медицинский центр, услуги населению  (кроме ритуальных), иные виды деятельности возможные в жилом доме.</t>
  </si>
  <si>
    <t xml:space="preserve">Часть изолированного нежилого помещения,1 этаж.Общий вход с другими арендаторами, общий санузел с другими арендаторами. Имеется электроснабжение,отопление.                                      Перепрофилирование за счет арендатора.  Условия:   - оформление арендатором договора на оплату эл/энергии (с выполнением всех необходимых требований РУП "Минскэнерго"  филиалов "Энергосбыт" и "Энергонадзор") ; -установка эл/счетчика, оборудование установками пожарной автоматики. Все расходы за средства арендатора, без последующей компенсации затрат                                                        </t>
  </si>
  <si>
    <t>ул. Жилуновича, 43-2Н                                      500/D-7114035</t>
  </si>
  <si>
    <t xml:space="preserve">Часть изолированного нежилого помещения,1 этаж. Отдельный вход, отдельный санузел. Имеется электроснабжение, водоснабжение, отопление.                                      Перепрофилирование за счет арендатора.  Условия:   - оформление арендатором договора на оплату эл/энергии (с выполнением всех необходимых требований РУП "Минскэнерго"  филиалов "Энергосбыт" и "Энергонадзор") ; -установка эл/счетчика, оборудование установками пожарной автоматики. Все расходы за средства арендатора, без последующей компенсации затрат                                                        </t>
  </si>
  <si>
    <t>ул. Жилуновича, 43-2Н                        500/D-7114035</t>
  </si>
  <si>
    <t>Административные цели (офис), склад, тренажерный зал, бар-бильярд, проведение квестов и иные виды деятельности возможные в жилом доме</t>
  </si>
  <si>
    <t xml:space="preserve">Часть изолированного помещения , подвал (Общий  вход с арендаторами,отсутствует естественное освещение, водо- электроснабжение).Необходимо устройство отдельного входа.   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   </t>
  </si>
  <si>
    <t>ул. Жилуновича, 43-1Н                          500/D-1003334</t>
  </si>
  <si>
    <t>Административные цели (офис), торговый объект (непродовольственная и (или) продовольственная группы товаров),объект общественного питания, медицинский центр, услуги населению  (кроме ритуальных), иные виды деятельности возможные в жилом доме.</t>
  </si>
  <si>
    <t xml:space="preserve">Изолированное нежилое помещение,  подвальный этаж . Имеется электроснабжение, водоснабжение, отопление. Отдельный вход, туалет.                                                               Перепрофилирование за счет арендатора.  Условия:   - оформление арендатором договора на оплату эл/энергии (с выполнением всех необходимых требований РУП "Минскэнерго"  филиалов "Энергосбыт" и "Энергонадзор") ; -установка эл/счетчика, оборудование установками пожарной автоматики. Все расходы за средства арендатора, без последующей компенсации затрат                                                        </t>
  </si>
  <si>
    <t>ул. Жилуновича,29-49                     500/D-708165967</t>
  </si>
  <si>
    <t>Административные цели (офис), торговый объект (продовольственная и (или) непродовольственная группы товаров), склад, услуги населению (кроме ритуальных), иные виды деятельности возможные в жилом доме</t>
  </si>
  <si>
    <t xml:space="preserve">Часть изолированного нежилого помещения,  1-ый этаж . Имеется отопление, общий санузел с другими арендаторами. Отдельный вход.                                                              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                                                        </t>
  </si>
  <si>
    <t>ул. Академика Красина, 27-3              500/D-798799855</t>
  </si>
  <si>
    <t>Под административные цели (офис), оказание услуг населению и иные виды деятельности возможные на данном объекте.                    .</t>
  </si>
  <si>
    <t>Аукцион признан несостоявшимся 23.10.2020.</t>
  </si>
  <si>
    <t xml:space="preserve">Часть капитального строения. 2-ой этаж. Общий вход с другими арендаторами. Имеется естественное освещение,электроснабжение, Общий  санузел, отопление.                                      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                                                             </t>
  </si>
  <si>
    <t>Аукцион признан несостоявшимся 23.06.2020.</t>
  </si>
  <si>
    <t xml:space="preserve">Часть капитального строения.,  2-ой этаж Общий вход с другими арендаторами. Имеется естественное освещение,электроснабжение, Общий  санузел, отопление.                                      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                                                             </t>
  </si>
  <si>
    <t xml:space="preserve">Под административные цели (офис), склад, услуги населению (кроме ритуальных), торговый объект (продовольственная и (или) непродовольственная группа товаров) и иные виды деятельности возможные на данном объекте.       </t>
  </si>
  <si>
    <t>Аукцион признан несостоявшимся 19.10.2021.</t>
  </si>
  <si>
    <t xml:space="preserve">Часть капитального строения.  2-ой этаж. Общий вход с другими арендаторами. Имеется естественное освещение,электроснабжение, Общий  санузел, отопление.                                      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                                                             </t>
  </si>
  <si>
    <t xml:space="preserve">Под административные цели (офис), склад, услуги населению, торговый объект (продовольственная и (или) непродовольственная группа товаров) и иные виды деятельности возможные на данном объекте.        </t>
  </si>
  <si>
    <t>Аукцион признан несостоявшимся 24.02.2022.</t>
  </si>
  <si>
    <t xml:space="preserve">Часть капитального строения.,  2-ой этаж,  Общий вход с другими арендаторами. Имеется общий  санузел, отопление.                                      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                                                             </t>
  </si>
  <si>
    <t xml:space="preserve">Под административные цели (офис), склад, услуги населению, торговый объект (непродовольственная группа товаров), бытовые услуги населению и иные виды деятельности возможные на данном объекте.        </t>
  </si>
  <si>
    <t>Аукцион признан несостоявшимся 21.09.2021.</t>
  </si>
  <si>
    <t xml:space="preserve">Часть капитального строения. 2-ой этаж.  Общий вход с другими арендаторами. Имеется естественное освещение,электроснабжение, Общий  санузел, отопление.                                      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                                                             </t>
  </si>
  <si>
    <t xml:space="preserve">Часть капитального строения, 2-ой этаж. Общий  вход с др.арендаторами,естественное освещение, электроснабжение, Общий  санузел, отопление.                                                              Перепрофилирование за счет арендатора.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                </t>
  </si>
  <si>
    <t xml:space="preserve">Часть капитального строения.,  2-ой этаж. Имеется естественное освещение,электроснабжение, Общий  санузел, отопление. Общий  вход с другими арендаторами.                                    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                                                        </t>
  </si>
  <si>
    <t>Административные цели (офис),склад, услуги населению, торговый объект (продовольственная , непродовольственная группы товаров) , объект общественного питания, иные виды деятельности возможные на данном объекте</t>
  </si>
  <si>
    <t>Аукцион признан несостоявшимся 23.10.2020</t>
  </si>
  <si>
    <t xml:space="preserve">Часть капитального строения, 1 этаж . Имеется электроснабжение, Общий  санузел, отопление. Отсуствует естественное освещение. Общий  вход с другими арендаторами.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                                                        </t>
  </si>
  <si>
    <t>Административные цели (офис),склад, производство,  услуги населению, ритуальные услуги, торговый объект (продовольственная и непродовольственная группы товаров) , объект общественного питания, иные виды деятельности возможные на данном объекте</t>
  </si>
  <si>
    <t xml:space="preserve">Часть капитального строения, 1, 2  этаж (отдельный вход ,отопление, электроснабжение, санузел).                             Перепрофилирование за счет арендатора. 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                               </t>
  </si>
  <si>
    <t>ул. Красина, 31, пом. 2н                500/D-708004040</t>
  </si>
  <si>
    <t>Административные цели (офис), торговый объект (непродовольственная группа), склад, услуги населению (кроме ритуальных),  объект общественного питания, иные виды деятельности, возможные в жилом доме.</t>
  </si>
  <si>
    <t>Аукцион признан несостоявшимся 23.03.2021. Возможен договор безвозмездного пользования под обязательства создания новых рабочих мест.</t>
  </si>
  <si>
    <t xml:space="preserve">Изолированное нежилое помещение 1-ый этаж (вход через подъезд ж/д ,электроснабжение,  отопление, водоснабжение).  Необходимо устройство отдельного входа.                                    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                                                             </t>
  </si>
  <si>
    <t>ул. Народная, 8-2н                               500/D-7059561</t>
  </si>
  <si>
    <t>1,40;                           3,0 - при применении понижающего коэффицианта</t>
  </si>
  <si>
    <t>Административные цели (офис),пункт приема-выдачи заказов, торговый объект продовольственная и (или) непродовольственная группа товаров, склад, услуги населению (кроме ритуальных), иные виды деятельности возможные в жилом доме.</t>
  </si>
  <si>
    <t xml:space="preserve">Изолированное нежилое помещение, 1-ый этаж, отдельный вход, санузел, холодное и горячие водоснобжение, отопление, электроснабжение. Перепрофилирование за счет арендатора. 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                       </t>
  </si>
  <si>
    <t>ул. Народная, 52-2н                               500/D-70773528</t>
  </si>
  <si>
    <t>Административные цели (офис), склад, иные виды деятельности возможные в жилом доме</t>
  </si>
  <si>
    <t>Сдается без аукциона Возможен договор безвозмездного пользования под обязательства создания новых рабочих местественное</t>
  </si>
  <si>
    <t xml:space="preserve">Изолированное нежилое  помещение, подвал.  Естественное освещение отсутствует.                                                       Перепрофилирование за счет арендатора.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                              </t>
  </si>
  <si>
    <t xml:space="preserve"> ул. Одесская , д.34-3                             500/D-107326</t>
  </si>
  <si>
    <t>Под склад</t>
  </si>
  <si>
    <t>Аукцион признан несостоявшимся 22.09.2022 г. Возможен договор безвозмездного пользования под обязательства создания новых рабочих мест.</t>
  </si>
  <si>
    <t xml:space="preserve">Изолированное нежилое помещение,  1-ый этаж . Имеется естественное освещение,электроснабжение, отопление. Отдельный вход.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                                                        </t>
  </si>
  <si>
    <t xml:space="preserve"> ул. Омельянюка, 15-33                        500/D-708124304</t>
  </si>
  <si>
    <t>Административные цели (офис), торговый объект (непродовольственная группа), склад, услуги населению (кроме ритуальных), иные виды деятельности возможные в жилом доме.</t>
  </si>
  <si>
    <t>Аукцион признан несостоявшимся 17.06.2022 г.</t>
  </si>
  <si>
    <t xml:space="preserve">Часть изолированного помещения. 1 этаж. Имеется естественное освещение,электроснабжение, санузел, отопление. Общий  вход с другими арендаторами.                                    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                                                        </t>
  </si>
  <si>
    <t>1,2;                 3,0 - при применении понижающего коэффицианта</t>
  </si>
  <si>
    <t>Аукцион признан несостоявшимся 21.07.2022 г.</t>
  </si>
  <si>
    <t xml:space="preserve">Часть изолированного помещения. 3-ий этаж. Имеется естественное освещение,электроснабжение, санузел, отопление. Общий  вход с другими арендаторами.                                    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                                                        </t>
  </si>
  <si>
    <t>пр-т Партизанский, 89А-3Н                                               500/D-70778965</t>
  </si>
  <si>
    <t>Административные цели (офис), услуги населению  (кроме ритуальных), творческая мастерская, пункт выдачи заказов интерент магазина, иные виды деятельности возможные в жилом доме.</t>
  </si>
  <si>
    <t>Аукцион признан несостоявшимся 25.10.2022 г.</t>
  </si>
  <si>
    <t xml:space="preserve">Часть изолированного нежилого помещения,  цокольный этаж. Имеется электроснабжение, водоснабжение, отопление. Общий вход с другими арендаторами, ерез жилой дом, общий санузел с другими арендаторами.                                                               Перепрофилирование за счет арендатора.  Условия:   - оформление арендатором договора на оплату эл/энергии (с выполнением всех необходимых требований РУП "Минскэнерго"  филиалов "Энергосбыт" и "Энергонадзор") ; -установка эл/счетчика, оборудование установками пожарной автоматики. Все расходы за средства арендатора, без последующей компенсации затрат                                                        </t>
  </si>
  <si>
    <t>Итого:</t>
  </si>
  <si>
    <t>Директор предприятия ________________________________ А.А.Шнаркевич</t>
  </si>
  <si>
    <t>Косцова Н.Д. 355 27 60</t>
  </si>
  <si>
    <t>ул. Академика Красина, 25            500/C-30414</t>
  </si>
  <si>
    <t>Аукцион апрель 2023 г.</t>
  </si>
  <si>
    <t xml:space="preserve">по состоянию на 01.03.2023 г. </t>
  </si>
  <si>
    <t>2,00;                         3,0 - при применении понижающего коэффицианта</t>
  </si>
  <si>
    <t>1,2;                        3,0 - при применении понижающего коэффицианта</t>
  </si>
  <si>
    <t xml:space="preserve">Под административные цели (офис), склад, услуги населению, торговый объект (непродовольственная группа товаров) и иные виды деятельности возможные на данном объекте.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</si>
</sst>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/>
    </xf>
    <xf numFmtId="0" fontId="1" fillId="0" borderId="0" xfId="0" applyFont="1"/>
    <xf numFmtId="0" fontId="1" fillId="0" borderId="0" xfId="0" applyFont="1" applyAlignment="1">
      <alignment vertical="top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top" wrapText="1"/>
    </xf>
    <xf numFmtId="2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2" fontId="1" fillId="0" borderId="2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topLeftCell="A13" workbookViewId="0">
      <selection activeCell="H43" sqref="A1:I45"/>
    </sheetView>
  </sheetViews>
  <sheetFormatPr defaultRowHeight="15" x14ac:dyDescent="0.25"/>
  <cols>
    <col min="1" max="1" width="4.7109375" customWidth="1"/>
    <col min="2" max="2" width="29.5703125" customWidth="1"/>
    <col min="3" max="3" width="20.7109375" customWidth="1"/>
    <col min="4" max="5" width="11.5703125" customWidth="1"/>
    <col min="6" max="6" width="12.85546875" customWidth="1"/>
    <col min="7" max="7" width="25.7109375" customWidth="1"/>
    <col min="8" max="8" width="25" customWidth="1"/>
    <col min="9" max="9" width="45.5703125" customWidth="1"/>
  </cols>
  <sheetData>
    <row r="1" spans="1:9" ht="15.7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15.75" x14ac:dyDescent="0.25">
      <c r="A2" s="8" t="s">
        <v>1</v>
      </c>
      <c r="B2" s="8"/>
      <c r="C2" s="8"/>
      <c r="D2" s="8"/>
      <c r="E2" s="8"/>
      <c r="F2" s="8"/>
      <c r="G2" s="8"/>
      <c r="H2" s="8"/>
      <c r="I2" s="8"/>
    </row>
    <row r="3" spans="1:9" ht="26.25" customHeight="1" x14ac:dyDescent="0.25">
      <c r="A3" s="9" t="s">
        <v>110</v>
      </c>
      <c r="B3" s="9"/>
      <c r="C3" s="9"/>
      <c r="D3" s="9"/>
      <c r="E3" s="9"/>
      <c r="F3" s="9"/>
      <c r="G3" s="9"/>
      <c r="H3" s="9"/>
      <c r="I3" s="9"/>
    </row>
    <row r="4" spans="1:9" x14ac:dyDescent="0.25">
      <c r="A4" s="10"/>
      <c r="B4" s="10" t="s">
        <v>2</v>
      </c>
      <c r="C4" s="10" t="s">
        <v>3</v>
      </c>
      <c r="D4" s="11" t="s">
        <v>4</v>
      </c>
      <c r="E4" s="11"/>
      <c r="F4" s="11"/>
      <c r="G4" s="11"/>
      <c r="H4" s="11"/>
      <c r="I4" s="11"/>
    </row>
    <row r="5" spans="1:9" ht="90" x14ac:dyDescent="0.25">
      <c r="A5" s="10"/>
      <c r="B5" s="10"/>
      <c r="C5" s="10"/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</row>
    <row r="6" spans="1:9" ht="112.5" x14ac:dyDescent="0.25">
      <c r="A6" s="13">
        <v>1</v>
      </c>
      <c r="B6" s="14" t="s">
        <v>11</v>
      </c>
      <c r="C6" s="14" t="s">
        <v>12</v>
      </c>
      <c r="D6" s="13">
        <v>16.2</v>
      </c>
      <c r="E6" s="15">
        <v>0.6</v>
      </c>
      <c r="F6" s="16" t="s">
        <v>13</v>
      </c>
      <c r="G6" s="14" t="s">
        <v>14</v>
      </c>
      <c r="H6" s="17" t="s">
        <v>36</v>
      </c>
      <c r="I6" s="14" t="s">
        <v>15</v>
      </c>
    </row>
    <row r="7" spans="1:9" ht="112.5" x14ac:dyDescent="0.25">
      <c r="A7" s="13">
        <v>2</v>
      </c>
      <c r="B7" s="14" t="s">
        <v>11</v>
      </c>
      <c r="C7" s="14" t="s">
        <v>16</v>
      </c>
      <c r="D7" s="13">
        <v>42.2</v>
      </c>
      <c r="E7" s="15">
        <v>3</v>
      </c>
      <c r="F7" s="16">
        <f>16.9/4*D7</f>
        <v>178.29499999999999</v>
      </c>
      <c r="G7" s="14" t="s">
        <v>17</v>
      </c>
      <c r="H7" s="17" t="s">
        <v>18</v>
      </c>
      <c r="I7" s="14" t="s">
        <v>19</v>
      </c>
    </row>
    <row r="8" spans="1:9" ht="112.5" x14ac:dyDescent="0.25">
      <c r="A8" s="13">
        <v>3</v>
      </c>
      <c r="B8" s="14" t="s">
        <v>11</v>
      </c>
      <c r="C8" s="14" t="s">
        <v>20</v>
      </c>
      <c r="D8" s="18">
        <v>16</v>
      </c>
      <c r="E8" s="15">
        <v>0.5</v>
      </c>
      <c r="F8" s="16" t="s">
        <v>13</v>
      </c>
      <c r="G8" s="14" t="s">
        <v>21</v>
      </c>
      <c r="H8" s="17" t="s">
        <v>22</v>
      </c>
      <c r="I8" s="14" t="s">
        <v>23</v>
      </c>
    </row>
    <row r="9" spans="1:9" ht="112.5" x14ac:dyDescent="0.25">
      <c r="A9" s="13">
        <v>4</v>
      </c>
      <c r="B9" s="14" t="s">
        <v>11</v>
      </c>
      <c r="C9" s="14" t="s">
        <v>24</v>
      </c>
      <c r="D9" s="18">
        <v>32.700000000000003</v>
      </c>
      <c r="E9" s="19" t="s">
        <v>25</v>
      </c>
      <c r="F9" s="16" t="s">
        <v>13</v>
      </c>
      <c r="G9" s="14" t="s">
        <v>26</v>
      </c>
      <c r="H9" s="17" t="s">
        <v>33</v>
      </c>
      <c r="I9" s="14" t="s">
        <v>27</v>
      </c>
    </row>
    <row r="10" spans="1:9" ht="112.5" x14ac:dyDescent="0.25">
      <c r="A10" s="13">
        <v>5</v>
      </c>
      <c r="B10" s="14" t="s">
        <v>11</v>
      </c>
      <c r="C10" s="14" t="s">
        <v>28</v>
      </c>
      <c r="D10" s="18">
        <v>17.399999999999999</v>
      </c>
      <c r="E10" s="19" t="s">
        <v>29</v>
      </c>
      <c r="F10" s="16" t="s">
        <v>13</v>
      </c>
      <c r="G10" s="14" t="s">
        <v>30</v>
      </c>
      <c r="H10" s="17" t="s">
        <v>31</v>
      </c>
      <c r="I10" s="14" t="s">
        <v>32</v>
      </c>
    </row>
    <row r="11" spans="1:9" ht="112.5" x14ac:dyDescent="0.25">
      <c r="A11" s="13">
        <v>6</v>
      </c>
      <c r="B11" s="14" t="s">
        <v>11</v>
      </c>
      <c r="C11" s="14" t="s">
        <v>28</v>
      </c>
      <c r="D11" s="18">
        <v>14.4</v>
      </c>
      <c r="E11" s="19" t="s">
        <v>29</v>
      </c>
      <c r="F11" s="16" t="s">
        <v>13</v>
      </c>
      <c r="G11" s="14" t="s">
        <v>17</v>
      </c>
      <c r="H11" s="17" t="s">
        <v>31</v>
      </c>
      <c r="I11" s="14" t="s">
        <v>32</v>
      </c>
    </row>
    <row r="12" spans="1:9" ht="112.5" x14ac:dyDescent="0.25">
      <c r="A12" s="13">
        <v>7</v>
      </c>
      <c r="B12" s="14" t="s">
        <v>11</v>
      </c>
      <c r="C12" s="14" t="s">
        <v>28</v>
      </c>
      <c r="D12" s="18">
        <v>42.8</v>
      </c>
      <c r="E12" s="19" t="s">
        <v>29</v>
      </c>
      <c r="F12" s="16" t="s">
        <v>13</v>
      </c>
      <c r="G12" s="14" t="s">
        <v>17</v>
      </c>
      <c r="H12" s="17" t="s">
        <v>33</v>
      </c>
      <c r="I12" s="14" t="s">
        <v>32</v>
      </c>
    </row>
    <row r="13" spans="1:9" ht="112.5" x14ac:dyDescent="0.25">
      <c r="A13" s="13">
        <v>8</v>
      </c>
      <c r="B13" s="14" t="s">
        <v>11</v>
      </c>
      <c r="C13" s="14" t="s">
        <v>28</v>
      </c>
      <c r="D13" s="18">
        <v>24.9</v>
      </c>
      <c r="E13" s="19" t="s">
        <v>29</v>
      </c>
      <c r="F13" s="16" t="s">
        <v>13</v>
      </c>
      <c r="G13" s="14" t="s">
        <v>34</v>
      </c>
      <c r="H13" s="17" t="s">
        <v>31</v>
      </c>
      <c r="I13" s="14" t="s">
        <v>35</v>
      </c>
    </row>
    <row r="14" spans="1:9" ht="112.5" x14ac:dyDescent="0.25">
      <c r="A14" s="13">
        <v>9</v>
      </c>
      <c r="B14" s="14" t="s">
        <v>11</v>
      </c>
      <c r="C14" s="14" t="s">
        <v>28</v>
      </c>
      <c r="D14" s="18">
        <v>10.4</v>
      </c>
      <c r="E14" s="19" t="s">
        <v>29</v>
      </c>
      <c r="F14" s="16" t="s">
        <v>13</v>
      </c>
      <c r="G14" s="14" t="s">
        <v>34</v>
      </c>
      <c r="H14" s="17" t="s">
        <v>31</v>
      </c>
      <c r="I14" s="14" t="s">
        <v>35</v>
      </c>
    </row>
    <row r="15" spans="1:9" ht="112.5" x14ac:dyDescent="0.25">
      <c r="A15" s="13">
        <v>10</v>
      </c>
      <c r="B15" s="14" t="s">
        <v>11</v>
      </c>
      <c r="C15" s="14" t="s">
        <v>28</v>
      </c>
      <c r="D15" s="18">
        <v>11.5</v>
      </c>
      <c r="E15" s="19" t="s">
        <v>25</v>
      </c>
      <c r="F15" s="16" t="s">
        <v>13</v>
      </c>
      <c r="G15" s="14" t="s">
        <v>17</v>
      </c>
      <c r="H15" s="17" t="s">
        <v>36</v>
      </c>
      <c r="I15" s="14" t="s">
        <v>35</v>
      </c>
    </row>
    <row r="16" spans="1:9" ht="112.5" x14ac:dyDescent="0.25">
      <c r="A16" s="13">
        <v>11</v>
      </c>
      <c r="B16" s="14" t="s">
        <v>11</v>
      </c>
      <c r="C16" s="14" t="s">
        <v>28</v>
      </c>
      <c r="D16" s="18">
        <v>10.4</v>
      </c>
      <c r="E16" s="19" t="s">
        <v>37</v>
      </c>
      <c r="F16" s="16" t="s">
        <v>13</v>
      </c>
      <c r="G16" s="14" t="s">
        <v>34</v>
      </c>
      <c r="H16" s="17" t="s">
        <v>38</v>
      </c>
      <c r="I16" s="14" t="s">
        <v>39</v>
      </c>
    </row>
    <row r="17" spans="1:9" ht="112.5" x14ac:dyDescent="0.25">
      <c r="A17" s="13">
        <v>12</v>
      </c>
      <c r="B17" s="14" t="s">
        <v>11</v>
      </c>
      <c r="C17" s="14" t="s">
        <v>28</v>
      </c>
      <c r="D17" s="18">
        <v>24.5</v>
      </c>
      <c r="E17" s="19" t="s">
        <v>37</v>
      </c>
      <c r="F17" s="16" t="s">
        <v>13</v>
      </c>
      <c r="G17" s="14" t="s">
        <v>34</v>
      </c>
      <c r="H17" s="17" t="s">
        <v>38</v>
      </c>
      <c r="I17" s="14" t="s">
        <v>39</v>
      </c>
    </row>
    <row r="18" spans="1:9" ht="112.5" x14ac:dyDescent="0.25">
      <c r="A18" s="13">
        <v>13</v>
      </c>
      <c r="B18" s="14" t="s">
        <v>11</v>
      </c>
      <c r="C18" s="14" t="s">
        <v>28</v>
      </c>
      <c r="D18" s="18">
        <v>9.9</v>
      </c>
      <c r="E18" s="19" t="s">
        <v>37</v>
      </c>
      <c r="F18" s="16" t="s">
        <v>13</v>
      </c>
      <c r="G18" s="14" t="s">
        <v>34</v>
      </c>
      <c r="H18" s="17" t="s">
        <v>38</v>
      </c>
      <c r="I18" s="14" t="s">
        <v>39</v>
      </c>
    </row>
    <row r="19" spans="1:9" ht="112.5" x14ac:dyDescent="0.25">
      <c r="A19" s="13">
        <v>14</v>
      </c>
      <c r="B19" s="14" t="s">
        <v>11</v>
      </c>
      <c r="C19" s="14" t="s">
        <v>28</v>
      </c>
      <c r="D19" s="18">
        <v>25.1</v>
      </c>
      <c r="E19" s="19" t="s">
        <v>37</v>
      </c>
      <c r="F19" s="16" t="s">
        <v>13</v>
      </c>
      <c r="G19" s="14" t="s">
        <v>34</v>
      </c>
      <c r="H19" s="17" t="s">
        <v>38</v>
      </c>
      <c r="I19" s="14" t="s">
        <v>39</v>
      </c>
    </row>
    <row r="20" spans="1:9" ht="112.5" x14ac:dyDescent="0.25">
      <c r="A20" s="13">
        <v>15</v>
      </c>
      <c r="B20" s="14" t="s">
        <v>11</v>
      </c>
      <c r="C20" s="14" t="s">
        <v>28</v>
      </c>
      <c r="D20" s="18">
        <v>28</v>
      </c>
      <c r="E20" s="19" t="s">
        <v>37</v>
      </c>
      <c r="F20" s="16" t="s">
        <v>13</v>
      </c>
      <c r="G20" s="14" t="s">
        <v>34</v>
      </c>
      <c r="H20" s="17" t="s">
        <v>38</v>
      </c>
      <c r="I20" s="14" t="s">
        <v>39</v>
      </c>
    </row>
    <row r="21" spans="1:9" ht="101.25" x14ac:dyDescent="0.25">
      <c r="A21" s="13">
        <v>16</v>
      </c>
      <c r="B21" s="14" t="s">
        <v>11</v>
      </c>
      <c r="C21" s="14" t="s">
        <v>28</v>
      </c>
      <c r="D21" s="18">
        <v>184.2</v>
      </c>
      <c r="E21" s="19" t="s">
        <v>29</v>
      </c>
      <c r="F21" s="16" t="s">
        <v>13</v>
      </c>
      <c r="G21" s="14" t="s">
        <v>30</v>
      </c>
      <c r="H21" s="17" t="s">
        <v>31</v>
      </c>
      <c r="I21" s="14" t="s">
        <v>40</v>
      </c>
    </row>
    <row r="22" spans="1:9" ht="112.5" x14ac:dyDescent="0.25">
      <c r="A22" s="13">
        <v>17</v>
      </c>
      <c r="B22" s="14" t="s">
        <v>11</v>
      </c>
      <c r="C22" s="14" t="s">
        <v>41</v>
      </c>
      <c r="D22" s="18">
        <v>85.8</v>
      </c>
      <c r="E22" s="19" t="s">
        <v>42</v>
      </c>
      <c r="F22" s="16">
        <f>16.9/4*D22</f>
        <v>362.50499999999994</v>
      </c>
      <c r="G22" s="14" t="s">
        <v>43</v>
      </c>
      <c r="H22" s="17" t="s">
        <v>18</v>
      </c>
      <c r="I22" s="14" t="s">
        <v>44</v>
      </c>
    </row>
    <row r="23" spans="1:9" ht="112.5" x14ac:dyDescent="0.25">
      <c r="A23" s="13">
        <v>18</v>
      </c>
      <c r="B23" s="14" t="s">
        <v>11</v>
      </c>
      <c r="C23" s="14" t="s">
        <v>45</v>
      </c>
      <c r="D23" s="18">
        <v>261.89999999999998</v>
      </c>
      <c r="E23" s="19" t="s">
        <v>42</v>
      </c>
      <c r="F23" s="16">
        <f>16.9/4*D23</f>
        <v>1106.5274999999999</v>
      </c>
      <c r="G23" s="14" t="s">
        <v>43</v>
      </c>
      <c r="H23" s="17" t="s">
        <v>18</v>
      </c>
      <c r="I23" s="14" t="s">
        <v>46</v>
      </c>
    </row>
    <row r="24" spans="1:9" ht="112.5" x14ac:dyDescent="0.25">
      <c r="A24" s="13">
        <v>19</v>
      </c>
      <c r="B24" s="14" t="s">
        <v>11</v>
      </c>
      <c r="C24" s="14" t="s">
        <v>47</v>
      </c>
      <c r="D24" s="19">
        <f>227+8.4</f>
        <v>235.4</v>
      </c>
      <c r="E24" s="19">
        <v>0.5</v>
      </c>
      <c r="F24" s="16" t="s">
        <v>13</v>
      </c>
      <c r="G24" s="14" t="s">
        <v>48</v>
      </c>
      <c r="H24" s="17" t="s">
        <v>38</v>
      </c>
      <c r="I24" s="14" t="s">
        <v>49</v>
      </c>
    </row>
    <row r="25" spans="1:9" ht="112.5" x14ac:dyDescent="0.25">
      <c r="A25" s="13">
        <v>20</v>
      </c>
      <c r="B25" s="14" t="s">
        <v>11</v>
      </c>
      <c r="C25" s="14" t="s">
        <v>50</v>
      </c>
      <c r="D25" s="18">
        <v>29.5</v>
      </c>
      <c r="E25" s="19" t="s">
        <v>42</v>
      </c>
      <c r="F25" s="16" t="s">
        <v>13</v>
      </c>
      <c r="G25" s="14" t="s">
        <v>51</v>
      </c>
      <c r="H25" s="17" t="s">
        <v>36</v>
      </c>
      <c r="I25" s="14" t="s">
        <v>52</v>
      </c>
    </row>
    <row r="26" spans="1:9" ht="112.5" x14ac:dyDescent="0.25">
      <c r="A26" s="13">
        <v>21</v>
      </c>
      <c r="B26" s="14" t="s">
        <v>11</v>
      </c>
      <c r="C26" s="14" t="s">
        <v>53</v>
      </c>
      <c r="D26" s="18">
        <v>4.9000000000000004</v>
      </c>
      <c r="E26" s="19" t="s">
        <v>111</v>
      </c>
      <c r="F26" s="16" t="s">
        <v>13</v>
      </c>
      <c r="G26" s="14" t="s">
        <v>54</v>
      </c>
      <c r="H26" s="17" t="s">
        <v>33</v>
      </c>
      <c r="I26" s="14" t="s">
        <v>55</v>
      </c>
    </row>
    <row r="27" spans="1:9" ht="112.5" x14ac:dyDescent="0.25">
      <c r="A27" s="13">
        <v>22</v>
      </c>
      <c r="B27" s="14" t="s">
        <v>11</v>
      </c>
      <c r="C27" s="14" t="s">
        <v>108</v>
      </c>
      <c r="D27" s="18">
        <v>16.100000000000001</v>
      </c>
      <c r="E27" s="15">
        <v>0.8</v>
      </c>
      <c r="F27" s="16">
        <f>16.9/4*D27</f>
        <v>68.022499999999994</v>
      </c>
      <c r="G27" s="14" t="s">
        <v>113</v>
      </c>
      <c r="H27" s="17" t="s">
        <v>109</v>
      </c>
      <c r="I27" s="14" t="s">
        <v>59</v>
      </c>
    </row>
    <row r="28" spans="1:9" ht="112.5" x14ac:dyDescent="0.25">
      <c r="A28" s="13">
        <v>23</v>
      </c>
      <c r="B28" s="14" t="s">
        <v>11</v>
      </c>
      <c r="C28" s="14" t="s">
        <v>56</v>
      </c>
      <c r="D28" s="15">
        <v>5.9</v>
      </c>
      <c r="E28" s="15">
        <v>0.8</v>
      </c>
      <c r="F28" s="16" t="s">
        <v>13</v>
      </c>
      <c r="G28" s="14" t="s">
        <v>57</v>
      </c>
      <c r="H28" s="17" t="s">
        <v>58</v>
      </c>
      <c r="I28" s="14" t="s">
        <v>59</v>
      </c>
    </row>
    <row r="29" spans="1:9" ht="112.5" x14ac:dyDescent="0.25">
      <c r="A29" s="13">
        <v>24</v>
      </c>
      <c r="B29" s="14" t="s">
        <v>11</v>
      </c>
      <c r="C29" s="14" t="s">
        <v>56</v>
      </c>
      <c r="D29" s="15">
        <v>9.1</v>
      </c>
      <c r="E29" s="15">
        <v>0.6</v>
      </c>
      <c r="F29" s="16" t="s">
        <v>13</v>
      </c>
      <c r="G29" s="14" t="s">
        <v>57</v>
      </c>
      <c r="H29" s="17" t="s">
        <v>60</v>
      </c>
      <c r="I29" s="14" t="s">
        <v>61</v>
      </c>
    </row>
    <row r="30" spans="1:9" ht="112.5" x14ac:dyDescent="0.25">
      <c r="A30" s="13">
        <v>25</v>
      </c>
      <c r="B30" s="14" t="s">
        <v>11</v>
      </c>
      <c r="C30" s="14" t="s">
        <v>56</v>
      </c>
      <c r="D30" s="15">
        <v>6.6</v>
      </c>
      <c r="E30" s="15">
        <v>0.8</v>
      </c>
      <c r="F30" s="16" t="s">
        <v>13</v>
      </c>
      <c r="G30" s="14" t="s">
        <v>62</v>
      </c>
      <c r="H30" s="17" t="s">
        <v>63</v>
      </c>
      <c r="I30" s="14" t="s">
        <v>64</v>
      </c>
    </row>
    <row r="31" spans="1:9" ht="101.25" x14ac:dyDescent="0.25">
      <c r="A31" s="13">
        <v>26</v>
      </c>
      <c r="B31" s="14" t="s">
        <v>11</v>
      </c>
      <c r="C31" s="14" t="s">
        <v>56</v>
      </c>
      <c r="D31" s="15">
        <v>4.4000000000000004</v>
      </c>
      <c r="E31" s="19">
        <v>0.8</v>
      </c>
      <c r="F31" s="16" t="s">
        <v>13</v>
      </c>
      <c r="G31" s="14" t="s">
        <v>65</v>
      </c>
      <c r="H31" s="17" t="s">
        <v>66</v>
      </c>
      <c r="I31" s="14" t="s">
        <v>67</v>
      </c>
    </row>
    <row r="32" spans="1:9" ht="112.5" x14ac:dyDescent="0.25">
      <c r="A32" s="13">
        <v>27</v>
      </c>
      <c r="B32" s="14" t="s">
        <v>11</v>
      </c>
      <c r="C32" s="14" t="s">
        <v>56</v>
      </c>
      <c r="D32" s="15">
        <v>5.0999999999999996</v>
      </c>
      <c r="E32" s="19">
        <v>0.6</v>
      </c>
      <c r="F32" s="16" t="s">
        <v>13</v>
      </c>
      <c r="G32" s="14" t="s">
        <v>68</v>
      </c>
      <c r="H32" s="17" t="s">
        <v>69</v>
      </c>
      <c r="I32" s="14" t="s">
        <v>70</v>
      </c>
    </row>
    <row r="33" spans="1:9" ht="112.5" x14ac:dyDescent="0.25">
      <c r="A33" s="13">
        <v>28</v>
      </c>
      <c r="B33" s="14" t="s">
        <v>11</v>
      </c>
      <c r="C33" s="14" t="s">
        <v>56</v>
      </c>
      <c r="D33" s="19">
        <v>11.9</v>
      </c>
      <c r="E33" s="15">
        <v>0.6</v>
      </c>
      <c r="F33" s="16" t="s">
        <v>13</v>
      </c>
      <c r="G33" s="14" t="s">
        <v>57</v>
      </c>
      <c r="H33" s="17" t="s">
        <v>33</v>
      </c>
      <c r="I33" s="14" t="s">
        <v>71</v>
      </c>
    </row>
    <row r="34" spans="1:9" ht="112.5" x14ac:dyDescent="0.25">
      <c r="A34" s="13">
        <v>29</v>
      </c>
      <c r="B34" s="14" t="s">
        <v>11</v>
      </c>
      <c r="C34" s="14" t="s">
        <v>56</v>
      </c>
      <c r="D34" s="13">
        <v>30.3</v>
      </c>
      <c r="E34" s="15">
        <v>0.8</v>
      </c>
      <c r="F34" s="16" t="s">
        <v>13</v>
      </c>
      <c r="G34" s="14" t="s">
        <v>65</v>
      </c>
      <c r="H34" s="17" t="s">
        <v>63</v>
      </c>
      <c r="I34" s="14" t="s">
        <v>72</v>
      </c>
    </row>
    <row r="35" spans="1:9" ht="123.75" x14ac:dyDescent="0.25">
      <c r="A35" s="13">
        <v>30</v>
      </c>
      <c r="B35" s="14" t="s">
        <v>11</v>
      </c>
      <c r="C35" s="14" t="s">
        <v>56</v>
      </c>
      <c r="D35" s="18">
        <v>8</v>
      </c>
      <c r="E35" s="15">
        <v>0.8</v>
      </c>
      <c r="F35" s="16" t="s">
        <v>13</v>
      </c>
      <c r="G35" s="14" t="s">
        <v>73</v>
      </c>
      <c r="H35" s="17" t="s">
        <v>74</v>
      </c>
      <c r="I35" s="14" t="s">
        <v>75</v>
      </c>
    </row>
    <row r="36" spans="1:9" ht="101.25" x14ac:dyDescent="0.25">
      <c r="A36" s="13">
        <v>31</v>
      </c>
      <c r="B36" s="14" t="s">
        <v>11</v>
      </c>
      <c r="C36" s="14" t="s">
        <v>56</v>
      </c>
      <c r="D36" s="13">
        <v>558.20000000000005</v>
      </c>
      <c r="E36" s="15">
        <v>0.8</v>
      </c>
      <c r="F36" s="16" t="s">
        <v>13</v>
      </c>
      <c r="G36" s="14" t="s">
        <v>76</v>
      </c>
      <c r="H36" s="17" t="s">
        <v>63</v>
      </c>
      <c r="I36" s="14" t="s">
        <v>77</v>
      </c>
    </row>
    <row r="37" spans="1:9" ht="112.5" x14ac:dyDescent="0.25">
      <c r="A37" s="13">
        <v>32</v>
      </c>
      <c r="B37" s="14" t="s">
        <v>11</v>
      </c>
      <c r="C37" s="14" t="s">
        <v>78</v>
      </c>
      <c r="D37" s="13">
        <v>48.9</v>
      </c>
      <c r="E37" s="15">
        <v>0.8</v>
      </c>
      <c r="F37" s="16" t="s">
        <v>13</v>
      </c>
      <c r="G37" s="14" t="s">
        <v>79</v>
      </c>
      <c r="H37" s="17" t="s">
        <v>80</v>
      </c>
      <c r="I37" s="14" t="s">
        <v>81</v>
      </c>
    </row>
    <row r="38" spans="1:9" ht="112.5" x14ac:dyDescent="0.25">
      <c r="A38" s="13">
        <v>33</v>
      </c>
      <c r="B38" s="14" t="s">
        <v>11</v>
      </c>
      <c r="C38" s="14" t="s">
        <v>82</v>
      </c>
      <c r="D38" s="13">
        <v>29.6</v>
      </c>
      <c r="E38" s="19" t="s">
        <v>83</v>
      </c>
      <c r="F38" s="16">
        <f>16.9/4*D38</f>
        <v>125.06</v>
      </c>
      <c r="G38" s="14" t="s">
        <v>84</v>
      </c>
      <c r="H38" s="17" t="s">
        <v>18</v>
      </c>
      <c r="I38" s="14" t="s">
        <v>85</v>
      </c>
    </row>
    <row r="39" spans="1:9" ht="101.25" x14ac:dyDescent="0.25">
      <c r="A39" s="13">
        <v>34</v>
      </c>
      <c r="B39" s="14" t="s">
        <v>11</v>
      </c>
      <c r="C39" s="14" t="s">
        <v>86</v>
      </c>
      <c r="D39" s="13">
        <v>39.9</v>
      </c>
      <c r="E39" s="15">
        <v>0.6</v>
      </c>
      <c r="F39" s="16" t="s">
        <v>13</v>
      </c>
      <c r="G39" s="14" t="s">
        <v>87</v>
      </c>
      <c r="H39" s="17" t="s">
        <v>88</v>
      </c>
      <c r="I39" s="14" t="s">
        <v>89</v>
      </c>
    </row>
    <row r="40" spans="1:9" ht="112.5" x14ac:dyDescent="0.25">
      <c r="A40" s="13">
        <v>35</v>
      </c>
      <c r="B40" s="14" t="s">
        <v>11</v>
      </c>
      <c r="C40" s="14" t="s">
        <v>90</v>
      </c>
      <c r="D40" s="18">
        <v>44.2</v>
      </c>
      <c r="E40" s="15">
        <v>0.5</v>
      </c>
      <c r="F40" s="16" t="s">
        <v>13</v>
      </c>
      <c r="G40" s="14" t="s">
        <v>91</v>
      </c>
      <c r="H40" s="17" t="s">
        <v>92</v>
      </c>
      <c r="I40" s="14" t="s">
        <v>93</v>
      </c>
    </row>
    <row r="41" spans="1:9" ht="112.5" x14ac:dyDescent="0.25">
      <c r="A41" s="13">
        <v>36</v>
      </c>
      <c r="B41" s="14" t="s">
        <v>11</v>
      </c>
      <c r="C41" s="14" t="s">
        <v>94</v>
      </c>
      <c r="D41" s="18">
        <v>181.1</v>
      </c>
      <c r="E41" s="19" t="s">
        <v>112</v>
      </c>
      <c r="F41" s="16" t="s">
        <v>13</v>
      </c>
      <c r="G41" s="14" t="s">
        <v>95</v>
      </c>
      <c r="H41" s="17" t="s">
        <v>96</v>
      </c>
      <c r="I41" s="14" t="s">
        <v>97</v>
      </c>
    </row>
    <row r="42" spans="1:9" ht="112.5" x14ac:dyDescent="0.25">
      <c r="A42" s="13">
        <v>37</v>
      </c>
      <c r="B42" s="14" t="s">
        <v>11</v>
      </c>
      <c r="C42" s="14" t="s">
        <v>94</v>
      </c>
      <c r="D42" s="18">
        <v>220.8</v>
      </c>
      <c r="E42" s="19" t="s">
        <v>98</v>
      </c>
      <c r="F42" s="16" t="s">
        <v>13</v>
      </c>
      <c r="G42" s="14" t="s">
        <v>95</v>
      </c>
      <c r="H42" s="17" t="s">
        <v>99</v>
      </c>
      <c r="I42" s="14" t="s">
        <v>100</v>
      </c>
    </row>
    <row r="43" spans="1:9" ht="123.75" x14ac:dyDescent="0.25">
      <c r="A43" s="13">
        <v>38</v>
      </c>
      <c r="B43" s="14" t="s">
        <v>11</v>
      </c>
      <c r="C43" s="14" t="s">
        <v>101</v>
      </c>
      <c r="D43" s="18">
        <v>7.4</v>
      </c>
      <c r="E43" s="19">
        <v>2.5</v>
      </c>
      <c r="F43" s="16" t="s">
        <v>13</v>
      </c>
      <c r="G43" s="14" t="s">
        <v>102</v>
      </c>
      <c r="H43" s="17" t="s">
        <v>103</v>
      </c>
      <c r="I43" s="14" t="s">
        <v>104</v>
      </c>
    </row>
    <row r="44" spans="1:9" ht="123.75" x14ac:dyDescent="0.25">
      <c r="A44" s="13">
        <v>39</v>
      </c>
      <c r="B44" s="14" t="s">
        <v>11</v>
      </c>
      <c r="C44" s="14" t="s">
        <v>101</v>
      </c>
      <c r="D44" s="18">
        <v>24.4</v>
      </c>
      <c r="E44" s="19">
        <v>2.5</v>
      </c>
      <c r="F44" s="16" t="s">
        <v>13</v>
      </c>
      <c r="G44" s="14" t="s">
        <v>102</v>
      </c>
      <c r="H44" s="17" t="s">
        <v>103</v>
      </c>
      <c r="I44" s="14" t="s">
        <v>104</v>
      </c>
    </row>
    <row r="45" spans="1:9" x14ac:dyDescent="0.25">
      <c r="A45" s="20"/>
      <c r="B45" s="20"/>
      <c r="C45" s="21" t="s">
        <v>105</v>
      </c>
      <c r="D45" s="22">
        <f>SUM(D6:D44)</f>
        <v>2380.0000000000005</v>
      </c>
      <c r="E45" s="21"/>
      <c r="F45" s="21"/>
      <c r="G45" s="21"/>
      <c r="H45" s="21"/>
      <c r="I45" s="17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2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2"/>
    </row>
    <row r="48" spans="1:9" ht="15.75" x14ac:dyDescent="0.25">
      <c r="A48" s="6" t="s">
        <v>106</v>
      </c>
      <c r="B48" s="6"/>
      <c r="C48" s="6"/>
      <c r="D48" s="6"/>
      <c r="E48" s="6"/>
      <c r="F48" s="6"/>
      <c r="G48" s="6"/>
      <c r="H48" s="6"/>
      <c r="I48" s="6"/>
    </row>
    <row r="49" spans="1:9" x14ac:dyDescent="0.25">
      <c r="A49" s="3"/>
      <c r="B49" s="3"/>
      <c r="C49" s="3"/>
      <c r="D49" s="3"/>
      <c r="E49" s="3"/>
      <c r="F49" s="3"/>
      <c r="G49" s="3"/>
      <c r="H49" s="3"/>
      <c r="I49" s="3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2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2"/>
    </row>
    <row r="52" spans="1:9" x14ac:dyDescent="0.25">
      <c r="A52" s="7" t="s">
        <v>107</v>
      </c>
      <c r="B52" s="7"/>
      <c r="C52" s="7"/>
      <c r="D52" s="7"/>
      <c r="E52" s="7"/>
      <c r="F52" s="7"/>
      <c r="G52" s="7"/>
      <c r="H52" s="7"/>
      <c r="I52" s="7"/>
    </row>
    <row r="53" spans="1:9" x14ac:dyDescent="0.25">
      <c r="A53" s="4"/>
      <c r="B53" s="4"/>
      <c r="C53" s="4"/>
      <c r="D53" s="4"/>
      <c r="E53" s="4"/>
      <c r="F53" s="4"/>
      <c r="G53" s="4"/>
      <c r="H53" s="4"/>
      <c r="I53" s="5"/>
    </row>
  </sheetData>
  <mergeCells count="10">
    <mergeCell ref="A45:B45"/>
    <mergeCell ref="A48:I48"/>
    <mergeCell ref="A52:I52"/>
    <mergeCell ref="A1:I1"/>
    <mergeCell ref="A2:I2"/>
    <mergeCell ref="A3:I3"/>
    <mergeCell ref="A4:A5"/>
    <mergeCell ref="B4:B5"/>
    <mergeCell ref="C4:C5"/>
    <mergeCell ref="D4:I4"/>
  </mergeCells>
  <pageMargins left="0.7" right="0.7" top="0.75" bottom="0.75" header="0.3" footer="0.3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неж.фонда Регистратор ЖРЭО Заводского р-на</dc:creator>
  <cp:lastModifiedBy>Шило Вероника Викторовна</cp:lastModifiedBy>
  <cp:lastPrinted>2023-03-03T11:25:21Z</cp:lastPrinted>
  <dcterms:created xsi:type="dcterms:W3CDTF">2015-06-05T18:19:34Z</dcterms:created>
  <dcterms:modified xsi:type="dcterms:W3CDTF">2023-03-06T12:14:58Z</dcterms:modified>
</cp:coreProperties>
</file>